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90" windowWidth="14355" windowHeight="9030"/>
  </bookViews>
  <sheets>
    <sheet name="autorizzazioni indet." sheetId="1" r:id="rId1"/>
  </sheets>
  <externalReferences>
    <externalReference r:id="rId2"/>
  </externalReferences>
  <definedNames>
    <definedName name="_xlnm.Print_Area" localSheetId="0">'autorizzazioni indet.'!$B$1:$S$16</definedName>
    <definedName name="pagh">#REF!</definedName>
    <definedName name="Paghe">#REF!</definedName>
    <definedName name="Ricavi">#REF!</definedName>
    <definedName name="scorte">#REF!</definedName>
    <definedName name="spese_gen.">#REF!</definedName>
    <definedName name="Stampa_le_aree">'[1] 1 elem'!#REF!</definedName>
  </definedNames>
  <calcPr calcId="125725"/>
</workbook>
</file>

<file path=xl/calcChain.xml><?xml version="1.0" encoding="utf-8"?>
<calcChain xmlns="http://schemas.openxmlformats.org/spreadsheetml/2006/main">
  <c r="S13" i="1"/>
  <c r="Q13"/>
  <c r="S12"/>
  <c r="Q12"/>
  <c r="S11"/>
  <c r="Q11"/>
  <c r="S10"/>
  <c r="Q10"/>
  <c r="S9"/>
  <c r="Q9"/>
  <c r="S8"/>
  <c r="Q8"/>
  <c r="S7"/>
  <c r="Q7"/>
  <c r="S6"/>
  <c r="Q6"/>
  <c r="S5"/>
  <c r="Q5"/>
</calcChain>
</file>

<file path=xl/sharedStrings.xml><?xml version="1.0" encoding="utf-8"?>
<sst xmlns="http://schemas.openxmlformats.org/spreadsheetml/2006/main" count="26" uniqueCount="18">
  <si>
    <t>Autorizzazioni al lavoro subordinato a tempo indeterminato concesse a cittadini extracomunitari ancora all’estero per settore (nuovi ingressi) in provincia di Trento (2017-2021) (valori assoluti e percentuali e variazioni percentuali)</t>
  </si>
  <si>
    <t>2021*</t>
  </si>
  <si>
    <t>Var. %</t>
  </si>
  <si>
    <t>v.a.</t>
  </si>
  <si>
    <t>%</t>
  </si>
  <si>
    <t>21-20</t>
  </si>
  <si>
    <t>Agricoltura</t>
  </si>
  <si>
    <t>Industria</t>
  </si>
  <si>
    <t>Edilizia</t>
  </si>
  <si>
    <t>Mecc. sid.</t>
  </si>
  <si>
    <t>Altre attività</t>
  </si>
  <si>
    <t>Lavoro domestico</t>
  </si>
  <si>
    <t>Pubblici esercizi</t>
  </si>
  <si>
    <t>Altri servizi</t>
  </si>
  <si>
    <t>Totale</t>
  </si>
  <si>
    <t>* Di cui a seguito di procedura di emersione ai sensi del D.L. 34/2020 convertito in L. 77/2020: 389 (384 nel lavoro domestico, 5 in agricoltura)</t>
  </si>
  <si>
    <t>Fonte: USPML su dati Servizio Lavoro - PAT</t>
  </si>
  <si>
    <t>Nota: Il trattino "-" sostituisce il dato non pubblicato in quanto o non disponibile, o non determinabile, o non pubblicabile per la tutela della riservatezza del dato statistico (per valori inferiori o uguali a 5) o, nel caso di valori di campionamento, non attendile.</t>
  </si>
</sst>
</file>

<file path=xl/styles.xml><?xml version="1.0" encoding="utf-8"?>
<styleSheet xmlns="http://schemas.openxmlformats.org/spreadsheetml/2006/main">
  <numFmts count="8">
    <numFmt numFmtId="164" formatCode="#,##0\ \ ;\-#,##0\ \ ;&quot;0&quot;\ \ ;@\ \ "/>
    <numFmt numFmtId="165" formatCode="#,##0\ ;\-#,##0\ ;&quot;0&quot;\ ;@\ \ "/>
    <numFmt numFmtId="166" formatCode="#,##0.0\ ;\-#,##0.0\ ;&quot;0,0&quot;\ ;@\ \ \ "/>
    <numFmt numFmtId="167" formatCode="\+#,##0.0\ \ ;\-#,##0.0\ \ ;&quot;0,0&quot;\ \ ;@\ \ "/>
    <numFmt numFmtId="168" formatCode="_-&quot;L.&quot;\ * #,##0_-;\-&quot;L.&quot;\ * #,##0_-;_-&quot;L.&quot;\ * &quot;-&quot;_-;_-@_-"/>
    <numFmt numFmtId="169" formatCode="#,##0\ ;\-#,##0\ ;&quot;0&quot;\ ;@\ "/>
    <numFmt numFmtId="170" formatCode="_-[$€-2]\ * #,##0.00_-;\-[$€-2]\ * #,##0.00_-;_-[$€-2]\ * &quot;-&quot;??_-"/>
    <numFmt numFmtId="171" formatCode="&quot;L.&quot;\ #,##0;[Red]\-&quot;L.&quot;\ #,##0"/>
  </numFmts>
  <fonts count="7">
    <font>
      <sz val="10"/>
      <name val="Geneva"/>
    </font>
    <font>
      <sz val="10"/>
      <name val="Arial"/>
      <family val="2"/>
    </font>
    <font>
      <sz val="10"/>
      <name val="Geneva"/>
    </font>
    <font>
      <i/>
      <sz val="13"/>
      <name val="Times New Roman"/>
      <family val="1"/>
    </font>
    <font>
      <i/>
      <sz val="10"/>
      <name val="Arial"/>
      <family val="2"/>
    </font>
    <font>
      <i/>
      <sz val="1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3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 style="thin">
        <color theme="0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</borders>
  <cellStyleXfs count="10">
    <xf numFmtId="0" fontId="0" fillId="0" borderId="0"/>
    <xf numFmtId="0" fontId="1" fillId="0" borderId="0"/>
    <xf numFmtId="0" fontId="4" fillId="0" borderId="1">
      <alignment horizontal="centerContinuous" vertical="center"/>
    </xf>
    <xf numFmtId="0" fontId="4" fillId="0" borderId="3">
      <alignment horizontal="center" vertical="center"/>
    </xf>
    <xf numFmtId="0" fontId="4" fillId="0" borderId="0">
      <alignment horizontal="left" vertical="center"/>
    </xf>
    <xf numFmtId="164" fontId="1" fillId="0" borderId="0">
      <alignment horizontal="right" vertical="center"/>
    </xf>
    <xf numFmtId="170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1" fillId="0" borderId="0" applyBorder="0">
      <alignment horizontal="right" vertical="center"/>
    </xf>
    <xf numFmtId="171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 applyFont="1" applyProtection="1">
      <protection locked="0"/>
    </xf>
    <xf numFmtId="0" fontId="1" fillId="0" borderId="2" xfId="2" applyFont="1" applyBorder="1" applyAlignment="1" applyProtection="1">
      <alignment horizontal="centerContinuous"/>
      <protection locked="0"/>
    </xf>
    <xf numFmtId="0" fontId="1" fillId="0" borderId="2" xfId="2" applyFont="1" applyBorder="1" applyAlignment="1" applyProtection="1">
      <protection locked="0"/>
    </xf>
    <xf numFmtId="0" fontId="1" fillId="0" borderId="2" xfId="2" applyFont="1" applyBorder="1" applyAlignment="1" applyProtection="1">
      <alignment vertical="center"/>
      <protection locked="0"/>
    </xf>
    <xf numFmtId="0" fontId="1" fillId="0" borderId="4" xfId="3" applyFont="1" applyBorder="1" applyProtection="1">
      <alignment horizontal="center" vertical="center"/>
      <protection locked="0"/>
    </xf>
    <xf numFmtId="0" fontId="1" fillId="0" borderId="0" xfId="3" applyFont="1" applyBorder="1" applyProtection="1">
      <alignment horizontal="center" vertical="center"/>
      <protection locked="0"/>
    </xf>
    <xf numFmtId="0" fontId="1" fillId="0" borderId="4" xfId="3" applyNumberFormat="1" applyFont="1" applyBorder="1" applyProtection="1">
      <alignment horizontal="center" vertical="center"/>
      <protection locked="0"/>
    </xf>
    <xf numFmtId="49" fontId="1" fillId="0" borderId="4" xfId="3" applyNumberFormat="1" applyFont="1" applyBorder="1" applyProtection="1">
      <alignment horizontal="center" vertical="center"/>
      <protection locked="0"/>
    </xf>
    <xf numFmtId="0" fontId="1" fillId="0" borderId="0" xfId="1" applyFont="1" applyAlignment="1" applyProtection="1">
      <alignment vertical="center"/>
      <protection locked="0"/>
    </xf>
    <xf numFmtId="165" fontId="1" fillId="0" borderId="0" xfId="5" applyNumberFormat="1" applyFont="1" applyBorder="1" applyAlignment="1" applyProtection="1">
      <alignment horizontal="right" vertical="center"/>
      <protection locked="0"/>
    </xf>
    <xf numFmtId="166" fontId="1" fillId="0" borderId="0" xfId="5" applyNumberFormat="1" applyFont="1" applyBorder="1" applyAlignment="1" applyProtection="1">
      <alignment horizontal="right" vertical="center"/>
    </xf>
    <xf numFmtId="167" fontId="1" fillId="0" borderId="0" xfId="5" applyNumberFormat="1" applyFont="1" applyBorder="1" applyAlignment="1" applyProtection="1">
      <alignment horizontal="right" vertical="center"/>
    </xf>
    <xf numFmtId="0" fontId="0" fillId="0" borderId="0" xfId="0" applyAlignment="1">
      <alignment vertical="center"/>
    </xf>
    <xf numFmtId="168" fontId="1" fillId="0" borderId="0" xfId="4" applyNumberFormat="1" applyFont="1" applyBorder="1" applyAlignment="1" applyProtection="1">
      <alignment vertical="center"/>
      <protection locked="0"/>
    </xf>
    <xf numFmtId="169" fontId="1" fillId="0" borderId="0" xfId="5" applyNumberFormat="1" applyFont="1" applyBorder="1" applyAlignment="1" applyProtection="1">
      <alignment horizontal="right" vertical="center"/>
      <protection locked="0"/>
    </xf>
    <xf numFmtId="0" fontId="1" fillId="0" borderId="6" xfId="4" applyFont="1" applyBorder="1" applyAlignment="1" applyProtection="1">
      <alignment vertical="center"/>
      <protection locked="0"/>
    </xf>
    <xf numFmtId="0" fontId="1" fillId="0" borderId="6" xfId="1" applyFont="1" applyBorder="1" applyAlignment="1" applyProtection="1">
      <alignment vertical="center"/>
      <protection locked="0"/>
    </xf>
    <xf numFmtId="169" fontId="1" fillId="0" borderId="6" xfId="5" applyNumberFormat="1" applyFont="1" applyBorder="1" applyAlignment="1" applyProtection="1">
      <alignment horizontal="right" vertical="center"/>
    </xf>
    <xf numFmtId="166" fontId="1" fillId="0" borderId="6" xfId="5" applyNumberFormat="1" applyFont="1" applyBorder="1" applyAlignment="1" applyProtection="1">
      <alignment horizontal="right" vertical="center"/>
    </xf>
    <xf numFmtId="167" fontId="1" fillId="0" borderId="6" xfId="5" applyNumberFormat="1" applyFont="1" applyBorder="1" applyAlignment="1" applyProtection="1">
      <alignment horizontal="right" vertical="center"/>
    </xf>
    <xf numFmtId="0" fontId="5" fillId="0" borderId="0" xfId="1" applyFont="1" applyBorder="1" applyProtection="1">
      <protection locked="0"/>
    </xf>
    <xf numFmtId="0" fontId="6" fillId="2" borderId="5" xfId="4" applyFont="1" applyFill="1" applyBorder="1" applyAlignment="1" applyProtection="1">
      <alignment vertical="center"/>
      <protection locked="0"/>
    </xf>
    <xf numFmtId="0" fontId="6" fillId="2" borderId="0" xfId="4" applyFont="1" applyFill="1" applyBorder="1" applyAlignment="1" applyProtection="1">
      <alignment vertical="center"/>
      <protection locked="0"/>
    </xf>
    <xf numFmtId="0" fontId="1" fillId="0" borderId="7" xfId="4" applyFont="1" applyBorder="1" applyAlignment="1" applyProtection="1">
      <alignment horizontal="justify" wrapText="1"/>
      <protection locked="0"/>
    </xf>
    <xf numFmtId="0" fontId="1" fillId="0" borderId="0" xfId="0" applyNumberFormat="1" applyFont="1" applyBorder="1" applyAlignment="1" applyProtection="1">
      <alignment horizontal="justify" wrapText="1"/>
    </xf>
    <xf numFmtId="0" fontId="3" fillId="0" borderId="0" xfId="0" applyFont="1" applyAlignment="1">
      <alignment horizontal="justify" wrapText="1"/>
    </xf>
    <xf numFmtId="0" fontId="1" fillId="0" borderId="2" xfId="2" applyFont="1" applyBorder="1" applyAlignment="1" applyProtection="1">
      <alignment horizontal="center" vertical="center"/>
      <protection locked="0"/>
    </xf>
  </cellXfs>
  <cellStyles count="10">
    <cellStyle name="Euro" xfId="6"/>
    <cellStyle name="Migliaia (0)_11TAB_ISCR" xfId="7"/>
    <cellStyle name="Normale" xfId="0" builtinId="0"/>
    <cellStyle name="Normale_Tab immigrazione" xfId="1"/>
    <cellStyle name="Riga base" xfId="8"/>
    <cellStyle name="Riga base_Tab immigrazione 2" xfId="5"/>
    <cellStyle name="Titolo 1^ colonna" xfId="4"/>
    <cellStyle name="Titolo 1^riga" xfId="2"/>
    <cellStyle name="Titolo 2^riga" xfId="3"/>
    <cellStyle name="Valuta (0)_11TAB_ISCR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l_nt\documenti\Osservatorio\Indagini%20Pubblicazioni\incorsoPUBBLICAZIONI\Rapporto%202002%20ipotesi%20tabelle\Ipotesi%20al%2010_07\Graf%20sistema%20scolastic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1 elem"/>
      <sheetName val="Tot elem"/>
      <sheetName val="1 media inf"/>
      <sheetName val="Tot_media inf"/>
      <sheetName val="Tasso proseg"/>
      <sheetName val="1 sup"/>
      <sheetName val="Gr_sup tot 2001"/>
      <sheetName val="Gr_sup tot 2000"/>
      <sheetName val="tot iscritti sup"/>
      <sheetName val="1 tecn"/>
      <sheetName val="1 prof"/>
      <sheetName val="1 liceo"/>
      <sheetName val="1 magis"/>
      <sheetName val="Gr_sup tot 1999"/>
      <sheetName val="Gr_sup tot 2000 (2)"/>
      <sheetName val="Tot diplom"/>
      <sheetName val="GR_iscritti cfp"/>
      <sheetName val="GR_qualificati cfp"/>
      <sheetName val="and.iscr.1_univ."/>
      <sheetName val="iscr. _1_univ."/>
      <sheetName val="laureati un."/>
      <sheetName val="iscr.1 clas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rapporto">
      <a:dk1>
        <a:sysClr val="windowText" lastClr="000000"/>
      </a:dk1>
      <a:lt1>
        <a:sysClr val="window" lastClr="FFFFFF"/>
      </a:lt1>
      <a:dk2>
        <a:srgbClr val="0066CC"/>
      </a:dk2>
      <a:lt2>
        <a:srgbClr val="FFFFFF"/>
      </a:lt2>
      <a:accent1>
        <a:srgbClr val="0066CC"/>
      </a:accent1>
      <a:accent2>
        <a:srgbClr val="FFFFFF"/>
      </a:accent2>
      <a:accent3>
        <a:srgbClr val="EAEAEA"/>
      </a:accent3>
      <a:accent4>
        <a:srgbClr val="C0C0C0"/>
      </a:accent4>
      <a:accent5>
        <a:srgbClr val="808080"/>
      </a:accent5>
      <a:accent6>
        <a:srgbClr val="4D4D4D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X20"/>
  <sheetViews>
    <sheetView showGridLines="0" tabSelected="1" zoomScaleNormal="100" workbookViewId="0">
      <selection activeCell="AH7" sqref="AH7"/>
    </sheetView>
  </sheetViews>
  <sheetFormatPr defaultRowHeight="13.9" customHeight="1"/>
  <cols>
    <col min="1" max="1" width="6.140625" style="1" customWidth="1"/>
    <col min="2" max="2" width="21.5703125" style="1" customWidth="1"/>
    <col min="3" max="3" width="1.28515625" style="1" customWidth="1"/>
    <col min="4" max="4" width="6" style="1" customWidth="1"/>
    <col min="5" max="5" width="7" style="1" bestFit="1" customWidth="1"/>
    <col min="6" max="6" width="1.28515625" style="1" customWidth="1"/>
    <col min="7" max="7" width="6" style="1" customWidth="1"/>
    <col min="8" max="8" width="7" style="1" bestFit="1" customWidth="1"/>
    <col min="9" max="9" width="1.28515625" style="1" customWidth="1"/>
    <col min="10" max="10" width="6" style="1" customWidth="1"/>
    <col min="11" max="11" width="7" style="1" bestFit="1" customWidth="1"/>
    <col min="12" max="12" width="1.28515625" style="1" customWidth="1"/>
    <col min="13" max="13" width="6" style="1" customWidth="1"/>
    <col min="14" max="14" width="7" style="1" bestFit="1" customWidth="1"/>
    <col min="15" max="15" width="1.28515625" style="1" customWidth="1"/>
    <col min="16" max="16" width="6" style="1" customWidth="1"/>
    <col min="17" max="17" width="7" style="1" bestFit="1" customWidth="1"/>
    <col min="18" max="18" width="1.28515625" style="1" customWidth="1"/>
    <col min="19" max="19" width="10" style="1" customWidth="1"/>
    <col min="20" max="23" width="9.140625" style="1" customWidth="1"/>
    <col min="24" max="24" width="1.28515625" style="1" customWidth="1"/>
    <col min="25" max="16384" width="9.140625" style="1"/>
  </cols>
  <sheetData>
    <row r="1" spans="1:24" ht="56.25" customHeight="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4" ht="12" customHeight="1"/>
    <row r="3" spans="1:24" ht="16.5" customHeight="1">
      <c r="B3" s="2"/>
      <c r="C3" s="3"/>
      <c r="D3" s="27">
        <v>2017</v>
      </c>
      <c r="E3" s="27"/>
      <c r="F3" s="4"/>
      <c r="G3" s="27">
        <v>2018</v>
      </c>
      <c r="H3" s="27"/>
      <c r="I3" s="4"/>
      <c r="J3" s="27">
        <v>2019</v>
      </c>
      <c r="K3" s="27"/>
      <c r="L3" s="4"/>
      <c r="M3" s="27">
        <v>2020</v>
      </c>
      <c r="N3" s="27"/>
      <c r="O3" s="4"/>
      <c r="P3" s="27" t="s">
        <v>1</v>
      </c>
      <c r="Q3" s="27"/>
      <c r="R3" s="3"/>
      <c r="S3" s="2" t="s">
        <v>2</v>
      </c>
      <c r="X3"/>
    </row>
    <row r="4" spans="1:24" ht="15.75" customHeight="1">
      <c r="B4" s="5"/>
      <c r="C4" s="6"/>
      <c r="D4" s="7" t="s">
        <v>3</v>
      </c>
      <c r="E4" s="5" t="s">
        <v>4</v>
      </c>
      <c r="F4" s="6"/>
      <c r="G4" s="7" t="s">
        <v>3</v>
      </c>
      <c r="H4" s="5" t="s">
        <v>4</v>
      </c>
      <c r="I4" s="6"/>
      <c r="J4" s="7" t="s">
        <v>3</v>
      </c>
      <c r="K4" s="5" t="s">
        <v>4</v>
      </c>
      <c r="L4" s="6"/>
      <c r="M4" s="7" t="s">
        <v>3</v>
      </c>
      <c r="N4" s="5" t="s">
        <v>4</v>
      </c>
      <c r="O4" s="6"/>
      <c r="P4" s="7" t="s">
        <v>3</v>
      </c>
      <c r="Q4" s="5" t="s">
        <v>4</v>
      </c>
      <c r="R4" s="6"/>
      <c r="S4" s="8" t="s">
        <v>5</v>
      </c>
      <c r="X4"/>
    </row>
    <row r="5" spans="1:24" s="9" customFormat="1" ht="20.100000000000001" customHeight="1">
      <c r="B5" s="22" t="s">
        <v>6</v>
      </c>
      <c r="D5" s="10">
        <v>17</v>
      </c>
      <c r="E5" s="11">
        <v>23.943661971830984</v>
      </c>
      <c r="G5" s="10">
        <v>35</v>
      </c>
      <c r="H5" s="11">
        <v>24.475524475524477</v>
      </c>
      <c r="J5" s="10">
        <v>1</v>
      </c>
      <c r="K5" s="11">
        <v>1.3333333333333335</v>
      </c>
      <c r="M5" s="10">
        <v>0</v>
      </c>
      <c r="N5" s="11">
        <v>0</v>
      </c>
      <c r="P5" s="10">
        <v>5</v>
      </c>
      <c r="Q5" s="11">
        <f t="shared" ref="Q5:Q13" si="0">P5/P$13*100</f>
        <v>1.240694789081886</v>
      </c>
      <c r="S5" s="12" t="str">
        <f t="shared" ref="S5:S13" si="1">IF(M5=0,"-",(P5-M5)/M5*100)</f>
        <v>-</v>
      </c>
      <c r="X5" s="13"/>
    </row>
    <row r="6" spans="1:24" s="9" customFormat="1" ht="20.100000000000001" customHeight="1">
      <c r="B6" s="23" t="s">
        <v>7</v>
      </c>
      <c r="D6" s="10">
        <v>12</v>
      </c>
      <c r="E6" s="11">
        <v>16.901408450704224</v>
      </c>
      <c r="G6" s="10">
        <v>42</v>
      </c>
      <c r="H6" s="11">
        <v>29.37062937062937</v>
      </c>
      <c r="J6" s="10">
        <v>33</v>
      </c>
      <c r="K6" s="11">
        <v>44</v>
      </c>
      <c r="M6" s="10">
        <v>7</v>
      </c>
      <c r="N6" s="11">
        <v>12.5</v>
      </c>
      <c r="P6" s="10">
        <v>6</v>
      </c>
      <c r="Q6" s="11">
        <f t="shared" si="0"/>
        <v>1.4888337468982631</v>
      </c>
      <c r="S6" s="12">
        <f t="shared" si="1"/>
        <v>-14.285714285714285</v>
      </c>
      <c r="X6" s="13"/>
    </row>
    <row r="7" spans="1:24" s="9" customFormat="1" ht="20.100000000000001" customHeight="1">
      <c r="B7" s="14" t="s">
        <v>8</v>
      </c>
      <c r="D7" s="15">
        <v>8</v>
      </c>
      <c r="E7" s="11">
        <v>11.267605633802818</v>
      </c>
      <c r="G7" s="15">
        <v>26</v>
      </c>
      <c r="H7" s="11">
        <v>18.181818181818183</v>
      </c>
      <c r="J7" s="15">
        <v>26</v>
      </c>
      <c r="K7" s="11">
        <v>34.666666666666671</v>
      </c>
      <c r="M7" s="15">
        <v>6</v>
      </c>
      <c r="N7" s="11">
        <v>10.714285714285714</v>
      </c>
      <c r="P7" s="15">
        <v>6</v>
      </c>
      <c r="Q7" s="11">
        <f t="shared" si="0"/>
        <v>1.4888337468982631</v>
      </c>
      <c r="S7" s="12">
        <f t="shared" si="1"/>
        <v>0</v>
      </c>
      <c r="X7" s="13"/>
    </row>
    <row r="8" spans="1:24" s="9" customFormat="1" ht="20.100000000000001" customHeight="1">
      <c r="B8" s="14" t="s">
        <v>9</v>
      </c>
      <c r="D8" s="15">
        <v>0</v>
      </c>
      <c r="E8" s="11">
        <v>0</v>
      </c>
      <c r="G8" s="15">
        <v>0</v>
      </c>
      <c r="H8" s="11">
        <v>0</v>
      </c>
      <c r="J8" s="15">
        <v>0</v>
      </c>
      <c r="K8" s="11">
        <v>0</v>
      </c>
      <c r="M8" s="15">
        <v>1</v>
      </c>
      <c r="N8" s="11">
        <v>1.7857142857142856</v>
      </c>
      <c r="P8" s="15">
        <v>0</v>
      </c>
      <c r="Q8" s="11">
        <f t="shared" si="0"/>
        <v>0</v>
      </c>
      <c r="S8" s="12">
        <f t="shared" si="1"/>
        <v>-100</v>
      </c>
      <c r="X8" s="13"/>
    </row>
    <row r="9" spans="1:24" s="9" customFormat="1" ht="20.100000000000001" customHeight="1">
      <c r="B9" s="23" t="s">
        <v>10</v>
      </c>
      <c r="D9" s="10">
        <v>42</v>
      </c>
      <c r="E9" s="11">
        <v>59.154929577464785</v>
      </c>
      <c r="G9" s="10">
        <v>66</v>
      </c>
      <c r="H9" s="11">
        <v>46.153846153846153</v>
      </c>
      <c r="J9" s="10">
        <v>41</v>
      </c>
      <c r="K9" s="11">
        <v>54.666666666666664</v>
      </c>
      <c r="M9" s="10">
        <v>49</v>
      </c>
      <c r="N9" s="11">
        <v>87.5</v>
      </c>
      <c r="P9" s="10">
        <v>392</v>
      </c>
      <c r="Q9" s="11">
        <f t="shared" si="0"/>
        <v>97.270471464019849</v>
      </c>
      <c r="S9" s="12">
        <f t="shared" si="1"/>
        <v>700</v>
      </c>
      <c r="X9" s="13"/>
    </row>
    <row r="10" spans="1:24" s="9" customFormat="1" ht="20.100000000000001" customHeight="1">
      <c r="B10" s="14" t="s">
        <v>11</v>
      </c>
      <c r="D10" s="15">
        <v>14</v>
      </c>
      <c r="E10" s="11">
        <v>19.718309859154928</v>
      </c>
      <c r="G10" s="15">
        <v>16</v>
      </c>
      <c r="H10" s="11">
        <v>11.188811188811188</v>
      </c>
      <c r="J10" s="15">
        <v>6</v>
      </c>
      <c r="K10" s="11">
        <v>8</v>
      </c>
      <c r="M10" s="15">
        <v>40</v>
      </c>
      <c r="N10" s="11">
        <v>71.428571428571431</v>
      </c>
      <c r="P10" s="15">
        <v>385</v>
      </c>
      <c r="Q10" s="11">
        <f t="shared" si="0"/>
        <v>95.533498759305218</v>
      </c>
      <c r="S10" s="12">
        <f t="shared" si="1"/>
        <v>862.5</v>
      </c>
      <c r="X10" s="13"/>
    </row>
    <row r="11" spans="1:24" s="9" customFormat="1" ht="20.100000000000001" customHeight="1">
      <c r="B11" s="14" t="s">
        <v>12</v>
      </c>
      <c r="D11" s="15">
        <v>19</v>
      </c>
      <c r="E11" s="11">
        <v>26.760563380281688</v>
      </c>
      <c r="G11" s="15">
        <v>35</v>
      </c>
      <c r="H11" s="11">
        <v>24.475524475524477</v>
      </c>
      <c r="J11" s="15">
        <v>6</v>
      </c>
      <c r="K11" s="11">
        <v>8</v>
      </c>
      <c r="M11" s="15">
        <v>6</v>
      </c>
      <c r="N11" s="11">
        <v>10.714285714285714</v>
      </c>
      <c r="P11" s="15">
        <v>1</v>
      </c>
      <c r="Q11" s="11">
        <f t="shared" si="0"/>
        <v>0.24813895781637718</v>
      </c>
      <c r="S11" s="12">
        <f t="shared" si="1"/>
        <v>-83.333333333333343</v>
      </c>
      <c r="X11" s="13"/>
    </row>
    <row r="12" spans="1:24" s="9" customFormat="1" ht="20.100000000000001" customHeight="1">
      <c r="B12" s="14" t="s">
        <v>13</v>
      </c>
      <c r="D12" s="15">
        <v>0</v>
      </c>
      <c r="E12" s="11">
        <v>0</v>
      </c>
      <c r="G12" s="15">
        <v>0</v>
      </c>
      <c r="H12" s="11">
        <v>0</v>
      </c>
      <c r="J12" s="15">
        <v>0</v>
      </c>
      <c r="K12" s="11">
        <v>0</v>
      </c>
      <c r="M12" s="15">
        <v>0</v>
      </c>
      <c r="N12" s="11">
        <v>0</v>
      </c>
      <c r="P12" s="15">
        <v>6</v>
      </c>
      <c r="Q12" s="11">
        <f t="shared" si="0"/>
        <v>1.4888337468982631</v>
      </c>
      <c r="S12" s="12" t="str">
        <f t="shared" si="1"/>
        <v>-</v>
      </c>
      <c r="T12" s="13"/>
      <c r="U12" s="13"/>
      <c r="X12" s="13"/>
    </row>
    <row r="13" spans="1:24" s="9" customFormat="1" ht="20.100000000000001" customHeight="1">
      <c r="B13" s="16" t="s">
        <v>14</v>
      </c>
      <c r="C13" s="17"/>
      <c r="D13" s="18">
        <v>71</v>
      </c>
      <c r="E13" s="19">
        <v>100</v>
      </c>
      <c r="F13" s="17"/>
      <c r="G13" s="18">
        <v>143</v>
      </c>
      <c r="H13" s="19">
        <v>100</v>
      </c>
      <c r="I13" s="17"/>
      <c r="J13" s="18">
        <v>75</v>
      </c>
      <c r="K13" s="19">
        <v>100</v>
      </c>
      <c r="L13" s="17"/>
      <c r="M13" s="18">
        <v>56</v>
      </c>
      <c r="N13" s="19">
        <v>100</v>
      </c>
      <c r="O13" s="17"/>
      <c r="P13" s="18">
        <v>403</v>
      </c>
      <c r="Q13" s="19">
        <f t="shared" si="0"/>
        <v>100</v>
      </c>
      <c r="R13" s="17"/>
      <c r="S13" s="20">
        <f t="shared" si="1"/>
        <v>619.64285714285711</v>
      </c>
      <c r="T13" s="13"/>
      <c r="U13" s="13"/>
      <c r="X13" s="13"/>
    </row>
    <row r="14" spans="1:24" ht="30.75" customHeight="1">
      <c r="A14" s="9"/>
      <c r="B14" s="24" t="s">
        <v>15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/>
      <c r="U14"/>
    </row>
    <row r="15" spans="1:24" ht="36.75" customHeight="1">
      <c r="B15" s="25" t="s">
        <v>17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24" ht="19.899999999999999" customHeight="1">
      <c r="B16" s="21" t="s">
        <v>16</v>
      </c>
      <c r="T16"/>
      <c r="U16"/>
    </row>
    <row r="17" spans="19:21" ht="19.899999999999999" customHeight="1">
      <c r="S17"/>
      <c r="T17"/>
      <c r="U17"/>
    </row>
    <row r="18" spans="19:21" ht="19.899999999999999" customHeight="1">
      <c r="S18"/>
      <c r="T18"/>
      <c r="U18"/>
    </row>
    <row r="19" spans="19:21" ht="13.9" customHeight="1">
      <c r="S19"/>
      <c r="T19"/>
      <c r="U19"/>
    </row>
    <row r="20" spans="19:21" ht="13.9" customHeight="1">
      <c r="S20"/>
      <c r="T20"/>
      <c r="U20"/>
    </row>
  </sheetData>
  <mergeCells count="8">
    <mergeCell ref="B14:S14"/>
    <mergeCell ref="B15:S15"/>
    <mergeCell ref="B1:S1"/>
    <mergeCell ref="D3:E3"/>
    <mergeCell ref="G3:H3"/>
    <mergeCell ref="J3:K3"/>
    <mergeCell ref="M3:N3"/>
    <mergeCell ref="P3:Q3"/>
  </mergeCells>
  <printOptions horizontalCentered="1"/>
  <pageMargins left="0.78740157480314965" right="0.78740157480314965" top="1.2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autorizzazioni indet.</vt:lpstr>
      <vt:lpstr>'autorizzazioni indet.'!Area_stampa</vt:lpstr>
    </vt:vector>
  </TitlesOfParts>
  <Company>Agenzia del Lavoro - 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pr29627</dc:creator>
  <cp:lastModifiedBy>pr29627</cp:lastModifiedBy>
  <cp:lastPrinted>2022-09-13T10:43:09Z</cp:lastPrinted>
  <dcterms:created xsi:type="dcterms:W3CDTF">2022-09-13T10:39:23Z</dcterms:created>
  <dcterms:modified xsi:type="dcterms:W3CDTF">2022-09-21T08:17:06Z</dcterms:modified>
</cp:coreProperties>
</file>