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20" yWindow="60" windowWidth="14355" windowHeight="10815"/>
  </bookViews>
  <sheets>
    <sheet name=" confronto gruppi 2020_21" sheetId="1" r:id="rId1"/>
  </sheets>
  <definedNames>
    <definedName name="_xlnm.Print_Area" localSheetId="0">' confronto gruppi 2020_21'!$B$1:$K$17</definedName>
  </definedNames>
  <calcPr calcId="125725"/>
</workbook>
</file>

<file path=xl/calcChain.xml><?xml version="1.0" encoding="utf-8"?>
<calcChain xmlns="http://schemas.openxmlformats.org/spreadsheetml/2006/main">
  <c r="J14" i="1"/>
  <c r="K14" s="1"/>
  <c r="H14"/>
  <c r="E14"/>
  <c r="K13"/>
  <c r="J13"/>
  <c r="H13"/>
  <c r="E13"/>
  <c r="K12"/>
  <c r="J12"/>
  <c r="H12"/>
  <c r="E12"/>
  <c r="K11"/>
  <c r="J11"/>
  <c r="H11"/>
  <c r="E11"/>
  <c r="K10"/>
  <c r="J10"/>
  <c r="H10"/>
  <c r="E10"/>
  <c r="K9"/>
  <c r="J9"/>
  <c r="H9"/>
  <c r="E9"/>
  <c r="K8"/>
  <c r="J8"/>
  <c r="H8"/>
  <c r="E8"/>
  <c r="K7"/>
  <c r="J7"/>
  <c r="H7"/>
  <c r="G7"/>
  <c r="E7"/>
</calcChain>
</file>

<file path=xl/sharedStrings.xml><?xml version="1.0" encoding="utf-8"?>
<sst xmlns="http://schemas.openxmlformats.org/spreadsheetml/2006/main" count="20" uniqueCount="16">
  <si>
    <t>Entrate* previste dalle imprese per professioni** in provincia di Trento (2020-2021) (valori assoluti e percentuali e variazioni assolute e percentuali)</t>
  </si>
  <si>
    <t>Totale entrate previste</t>
  </si>
  <si>
    <t>Var. 21-20</t>
  </si>
  <si>
    <t>v.a.</t>
  </si>
  <si>
    <t xml:space="preserve">% </t>
  </si>
  <si>
    <t>Dirigenti, professioni intellettuali e scientifiche</t>
  </si>
  <si>
    <t>Professioni tecniche</t>
  </si>
  <si>
    <t>Professioni esecutive nel lavoro di ufficio</t>
  </si>
  <si>
    <t>Professioni qualificate nelle attività commerciali e nei servizi</t>
  </si>
  <si>
    <t>Operai specializzati</t>
  </si>
  <si>
    <t>Conduttori di impianti e operai di macchinari fissi e mobili</t>
  </si>
  <si>
    <t>Professioni non qualificate</t>
  </si>
  <si>
    <t>Totale</t>
  </si>
  <si>
    <t>* Valori assoluti arrotondati alle decine. A causa di questi arrotondamenti, i totali possono non coincidere con la somma dei singoli valori</t>
  </si>
  <si>
    <t>** Codice professioni a 1 cifra 2011 ISTAT</t>
  </si>
  <si>
    <t>Fonte: USPML su dati Unioncamere-ANPAL, Sistema Informativo Excelsior</t>
  </si>
</sst>
</file>

<file path=xl/styles.xml><?xml version="1.0" encoding="utf-8"?>
<styleSheet xmlns="http://schemas.openxmlformats.org/spreadsheetml/2006/main">
  <numFmts count="10">
    <numFmt numFmtId="164" formatCode="\+#,##0"/>
    <numFmt numFmtId="165" formatCode="#,##0\ \ ;\-#,##0\ \ ;&quot;0&quot;\ \ ;@\ \ "/>
    <numFmt numFmtId="166" formatCode="#,##0\ ;\-#,##0\ ;&quot;0,0&quot;\ ;@\ "/>
    <numFmt numFmtId="167" formatCode="0.0"/>
    <numFmt numFmtId="168" formatCode="#,##0.0\ \ "/>
    <numFmt numFmtId="169" formatCode="\+#,##0\ \ ;\-#,##0\ \ ;&quot;0,0&quot;\ \ ;@\ "/>
    <numFmt numFmtId="170" formatCode="\+#,##0.0\ \ ;\-#,##0.0\ \ ;&quot;0,0&quot;\ \ ;@\ \ "/>
    <numFmt numFmtId="171" formatCode="0.0\ \ "/>
    <numFmt numFmtId="172" formatCode="[$€]\ #,##0.00;[Red]\-[$€]\ #,##0.00"/>
    <numFmt numFmtId="173" formatCode="&quot;L.&quot;\ #,##0;[Red]\-&quot;L.&quot;\ #,##0"/>
  </numFmts>
  <fonts count="9">
    <font>
      <sz val="11"/>
      <color theme="1"/>
      <name val="Calibri"/>
      <family val="2"/>
      <scheme val="minor"/>
    </font>
    <font>
      <sz val="10"/>
      <name val="Arial"/>
      <family val="2"/>
    </font>
    <font>
      <i/>
      <sz val="13"/>
      <name val="Times New Roman"/>
      <family val="1"/>
    </font>
    <font>
      <i/>
      <sz val="10"/>
      <name val="Arial"/>
      <family val="2"/>
    </font>
    <font>
      <b/>
      <sz val="10"/>
      <color indexed="47"/>
      <name val="Arial"/>
      <family val="2"/>
    </font>
    <font>
      <i/>
      <sz val="10"/>
      <name val="Times New Roman"/>
      <family val="1"/>
    </font>
    <font>
      <b/>
      <sz val="10"/>
      <name val="Arial"/>
      <family val="2"/>
    </font>
    <font>
      <sz val="10"/>
      <name val="Geneva"/>
    </font>
    <font>
      <b/>
      <sz val="10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3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30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30"/>
      </bottom>
      <diagonal/>
    </border>
  </borders>
  <cellStyleXfs count="13">
    <xf numFmtId="0" fontId="0" fillId="0" borderId="0"/>
    <xf numFmtId="0" fontId="1" fillId="0" borderId="0"/>
    <xf numFmtId="0" fontId="3" fillId="0" borderId="2" applyAlignment="0">
      <alignment vertical="center"/>
    </xf>
    <xf numFmtId="0" fontId="3" fillId="0" borderId="3" applyAlignment="0">
      <alignment horizontal="left" vertical="center"/>
    </xf>
    <xf numFmtId="165" fontId="1" fillId="0" borderId="0">
      <alignment horizontal="right" vertical="center"/>
    </xf>
    <xf numFmtId="0" fontId="3" fillId="0" borderId="0">
      <alignment horizontal="left" vertical="center"/>
    </xf>
    <xf numFmtId="172" fontId="7" fillId="0" borderId="0" applyFont="0" applyFill="0" applyBorder="0" applyAlignment="0" applyProtection="0"/>
    <xf numFmtId="38" fontId="7" fillId="0" borderId="0" applyFont="0" applyFill="0" applyBorder="0" applyAlignment="0" applyProtection="0"/>
    <xf numFmtId="0" fontId="1" fillId="0" borderId="0"/>
    <xf numFmtId="165" fontId="1" fillId="0" borderId="0" applyBorder="0">
      <alignment horizontal="right" vertical="center"/>
    </xf>
    <xf numFmtId="0" fontId="3" fillId="0" borderId="2">
      <alignment horizontal="centerContinuous" vertical="center"/>
    </xf>
    <xf numFmtId="0" fontId="3" fillId="0" borderId="3">
      <alignment horizontal="center" vertical="center"/>
    </xf>
    <xf numFmtId="173" fontId="7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1" applyFont="1" applyAlignment="1">
      <alignment horizontal="justify" wrapText="1"/>
    </xf>
    <xf numFmtId="0" fontId="1" fillId="0" borderId="0" xfId="1" applyFont="1"/>
    <xf numFmtId="0" fontId="1" fillId="0" borderId="0" xfId="1" applyFont="1" applyBorder="1"/>
    <xf numFmtId="0" fontId="1" fillId="0" borderId="1" xfId="1" applyFont="1" applyBorder="1"/>
    <xf numFmtId="0" fontId="1" fillId="0" borderId="0" xfId="2" applyFont="1" applyBorder="1" applyAlignment="1"/>
    <xf numFmtId="0" fontId="1" fillId="0" borderId="0" xfId="2" applyFont="1" applyFill="1" applyBorder="1" applyAlignment="1">
      <alignment horizontal="center" vertical="center"/>
    </xf>
    <xf numFmtId="164" fontId="4" fillId="0" borderId="0" xfId="3" applyNumberFormat="1" applyFont="1" applyBorder="1" applyAlignment="1">
      <alignment horizontal="center" vertical="center"/>
    </xf>
    <xf numFmtId="0" fontId="1" fillId="0" borderId="0" xfId="2" applyFont="1" applyFill="1" applyBorder="1" applyAlignment="1">
      <alignment horizontal="center" vertical="center" wrapText="1"/>
    </xf>
    <xf numFmtId="0" fontId="1" fillId="0" borderId="0" xfId="2" applyFont="1" applyFill="1" applyBorder="1" applyAlignment="1">
      <alignment horizontal="center" vertical="center" wrapText="1"/>
    </xf>
    <xf numFmtId="0" fontId="1" fillId="0" borderId="4" xfId="3" applyFont="1" applyBorder="1" applyAlignment="1">
      <alignment horizontal="center" vertical="center"/>
    </xf>
    <xf numFmtId="0" fontId="1" fillId="0" borderId="0" xfId="3" applyFont="1" applyBorder="1" applyAlignment="1">
      <alignment horizontal="center" vertical="center"/>
    </xf>
    <xf numFmtId="0" fontId="1" fillId="0" borderId="4" xfId="3" applyFont="1" applyBorder="1" applyAlignment="1">
      <alignment horizontal="center" vertical="center" wrapText="1"/>
    </xf>
    <xf numFmtId="0" fontId="1" fillId="0" borderId="0" xfId="3" applyFont="1" applyBorder="1" applyAlignment="1">
      <alignment horizontal="center" vertical="center" wrapText="1"/>
    </xf>
    <xf numFmtId="0" fontId="1" fillId="0" borderId="0" xfId="1" applyFont="1" applyAlignment="1">
      <alignment vertical="center"/>
    </xf>
    <xf numFmtId="166" fontId="1" fillId="0" borderId="0" xfId="4" applyNumberFormat="1" applyFont="1" applyFill="1" applyBorder="1" applyAlignment="1">
      <alignment horizontal="right" vertical="center"/>
    </xf>
    <xf numFmtId="167" fontId="1" fillId="0" borderId="0" xfId="1" applyNumberFormat="1" applyFont="1" applyAlignment="1">
      <alignment vertical="center"/>
    </xf>
    <xf numFmtId="0" fontId="1" fillId="0" borderId="0" xfId="5" applyFont="1" applyBorder="1" applyAlignment="1">
      <alignment horizontal="left" vertical="center" wrapText="1"/>
    </xf>
    <xf numFmtId="168" fontId="1" fillId="0" borderId="0" xfId="4" applyNumberFormat="1" applyFont="1" applyFill="1" applyBorder="1" applyAlignment="1">
      <alignment horizontal="right" vertical="center"/>
    </xf>
    <xf numFmtId="3" fontId="1" fillId="0" borderId="0" xfId="3" applyNumberFormat="1" applyFont="1" applyBorder="1" applyAlignment="1">
      <alignment horizontal="right" vertical="center" wrapText="1"/>
    </xf>
    <xf numFmtId="0" fontId="1" fillId="0" borderId="0" xfId="3" applyFont="1" applyBorder="1" applyAlignment="1">
      <alignment horizontal="right" vertical="center" wrapText="1"/>
    </xf>
    <xf numFmtId="169" fontId="1" fillId="0" borderId="0" xfId="3" applyNumberFormat="1" applyFont="1" applyBorder="1" applyAlignment="1">
      <alignment horizontal="right" vertical="center"/>
    </xf>
    <xf numFmtId="170" fontId="1" fillId="0" borderId="0" xfId="3" applyNumberFormat="1" applyFont="1" applyBorder="1" applyAlignment="1">
      <alignment horizontal="right" vertical="center"/>
    </xf>
    <xf numFmtId="164" fontId="1" fillId="0" borderId="0" xfId="3" applyNumberFormat="1" applyFont="1" applyBorder="1" applyAlignment="1">
      <alignment horizontal="center" vertical="center"/>
    </xf>
    <xf numFmtId="0" fontId="1" fillId="0" borderId="0" xfId="1" applyFont="1" applyBorder="1" applyAlignment="1">
      <alignment vertical="center"/>
    </xf>
    <xf numFmtId="167" fontId="1" fillId="0" borderId="0" xfId="1" applyNumberFormat="1" applyFont="1" applyBorder="1" applyAlignment="1">
      <alignment vertical="center"/>
    </xf>
    <xf numFmtId="0" fontId="1" fillId="0" borderId="4" xfId="5" applyFont="1" applyBorder="1" applyAlignment="1">
      <alignment horizontal="left" vertical="center"/>
    </xf>
    <xf numFmtId="166" fontId="1" fillId="0" borderId="4" xfId="4" applyNumberFormat="1" applyFont="1" applyFill="1" applyBorder="1" applyAlignment="1">
      <alignment horizontal="right" vertical="center"/>
    </xf>
    <xf numFmtId="168" fontId="1" fillId="0" borderId="4" xfId="4" applyNumberFormat="1" applyFont="1" applyFill="1" applyBorder="1" applyAlignment="1">
      <alignment horizontal="right" vertical="center"/>
    </xf>
    <xf numFmtId="171" fontId="1" fillId="0" borderId="4" xfId="4" applyNumberFormat="1" applyFont="1" applyFill="1" applyBorder="1" applyAlignment="1">
      <alignment horizontal="right" vertical="center"/>
    </xf>
    <xf numFmtId="169" fontId="1" fillId="0" borderId="4" xfId="3" applyNumberFormat="1" applyFont="1" applyBorder="1" applyAlignment="1">
      <alignment horizontal="right" vertical="center"/>
    </xf>
    <xf numFmtId="170" fontId="1" fillId="0" borderId="4" xfId="3" applyNumberFormat="1" applyFont="1" applyBorder="1" applyAlignment="1">
      <alignment horizontal="right" vertical="center"/>
    </xf>
    <xf numFmtId="171" fontId="1" fillId="0" borderId="0" xfId="4" applyNumberFormat="1" applyFont="1" applyFill="1" applyBorder="1" applyAlignment="1">
      <alignment horizontal="right" vertical="center"/>
    </xf>
    <xf numFmtId="0" fontId="1" fillId="0" borderId="1" xfId="1" applyFont="1" applyBorder="1" applyAlignment="1">
      <alignment horizontal="justify" wrapText="1"/>
    </xf>
    <xf numFmtId="0" fontId="1" fillId="0" borderId="0" xfId="1" applyFont="1" applyBorder="1" applyAlignment="1">
      <alignment horizontal="justify" wrapText="1"/>
    </xf>
    <xf numFmtId="0" fontId="5" fillId="0" borderId="0" xfId="1" applyFont="1" applyFill="1"/>
    <xf numFmtId="0" fontId="6" fillId="0" borderId="0" xfId="1" applyFont="1"/>
    <xf numFmtId="0" fontId="1" fillId="0" borderId="0" xfId="1" applyFont="1" applyFill="1"/>
    <xf numFmtId="0" fontId="8" fillId="2" borderId="0" xfId="2" applyFont="1" applyFill="1" applyBorder="1" applyAlignment="1">
      <alignment horizontal="center" vertical="center"/>
    </xf>
  </cellXfs>
  <cellStyles count="13">
    <cellStyle name="Euro" xfId="6"/>
    <cellStyle name="Migliaia (0)_3 2" xfId="7"/>
    <cellStyle name="Normale" xfId="0" builtinId="0"/>
    <cellStyle name="Normale 2" xfId="8"/>
    <cellStyle name="Normale_Tab. figure professionali" xfId="1"/>
    <cellStyle name="Riga base" xfId="9"/>
    <cellStyle name="Riga base_Tab. figure professionali" xfId="4"/>
    <cellStyle name="Titolo 1^ colonna" xfId="5"/>
    <cellStyle name="Titolo 1^riga" xfId="10"/>
    <cellStyle name="Titolo 1^riga_Tab. figure professionali" xfId="2"/>
    <cellStyle name="Titolo 2^riga" xfId="11"/>
    <cellStyle name="Titolo 2^riga_Tab. figure professionali" xfId="3"/>
    <cellStyle name="Valuta (0)_3 2" xfId="1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rapporto">
      <a:dk1>
        <a:sysClr val="windowText" lastClr="000000"/>
      </a:dk1>
      <a:lt1>
        <a:sysClr val="window" lastClr="FFFFFF"/>
      </a:lt1>
      <a:dk2>
        <a:srgbClr val="0066CC"/>
      </a:dk2>
      <a:lt2>
        <a:srgbClr val="FFFFFF"/>
      </a:lt2>
      <a:accent1>
        <a:srgbClr val="0066CC"/>
      </a:accent1>
      <a:accent2>
        <a:srgbClr val="FFFFFF"/>
      </a:accent2>
      <a:accent3>
        <a:srgbClr val="EAEAEA"/>
      </a:accent3>
      <a:accent4>
        <a:srgbClr val="C0C0C0"/>
      </a:accent4>
      <a:accent5>
        <a:srgbClr val="808080"/>
      </a:accent5>
      <a:accent6>
        <a:srgbClr val="4D4D4D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7030A0"/>
    <pageSetUpPr fitToPage="1"/>
  </sheetPr>
  <dimension ref="A1:U28"/>
  <sheetViews>
    <sheetView showGridLines="0" tabSelected="1" zoomScaleNormal="100" workbookViewId="0">
      <selection activeCell="B18" sqref="B18"/>
    </sheetView>
  </sheetViews>
  <sheetFormatPr defaultColWidth="8.85546875" defaultRowHeight="12.75"/>
  <cols>
    <col min="1" max="1" width="8.85546875" style="2"/>
    <col min="2" max="2" width="27.7109375" style="2" customWidth="1"/>
    <col min="3" max="3" width="1.42578125" style="2" customWidth="1"/>
    <col min="4" max="5" width="9.85546875" style="2" customWidth="1"/>
    <col min="6" max="6" width="1.140625" style="2" customWidth="1"/>
    <col min="7" max="8" width="9.85546875" style="2" customWidth="1"/>
    <col min="9" max="9" width="1.140625" style="2" customWidth="1"/>
    <col min="10" max="11" width="9.85546875" style="2" customWidth="1"/>
    <col min="12" max="12" width="7.42578125" style="2" customWidth="1"/>
    <col min="13" max="16384" width="8.85546875" style="2"/>
  </cols>
  <sheetData>
    <row r="1" spans="2:21" ht="45" customHeight="1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</row>
    <row r="2" spans="2:21" ht="12" customHeight="1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2:21" ht="4.1500000000000004" customHeight="1">
      <c r="B3" s="4"/>
      <c r="C3" s="4"/>
      <c r="D3" s="4"/>
      <c r="E3" s="4"/>
      <c r="F3" s="4"/>
      <c r="G3" s="4"/>
      <c r="H3" s="4"/>
      <c r="I3" s="4"/>
      <c r="J3" s="4"/>
      <c r="K3" s="4"/>
      <c r="L3" s="3"/>
      <c r="M3" s="3"/>
    </row>
    <row r="4" spans="2:21" ht="20.100000000000001" customHeight="1">
      <c r="B4" s="5"/>
      <c r="C4" s="5"/>
      <c r="D4" s="38" t="s">
        <v>1</v>
      </c>
      <c r="E4" s="38"/>
      <c r="F4" s="38"/>
      <c r="G4" s="38"/>
      <c r="H4" s="38"/>
      <c r="I4" s="38"/>
      <c r="J4" s="38"/>
      <c r="K4" s="38"/>
      <c r="L4" s="6"/>
      <c r="M4" s="7"/>
    </row>
    <row r="5" spans="2:21" ht="20.100000000000001" customHeight="1">
      <c r="B5" s="5"/>
      <c r="C5" s="5"/>
      <c r="D5" s="8">
        <v>2020</v>
      </c>
      <c r="E5" s="8"/>
      <c r="F5" s="6">
        <v>2019</v>
      </c>
      <c r="G5" s="8">
        <v>2021</v>
      </c>
      <c r="H5" s="8"/>
      <c r="I5" s="9"/>
      <c r="J5" s="8" t="s">
        <v>2</v>
      </c>
      <c r="K5" s="8"/>
      <c r="L5" s="6"/>
    </row>
    <row r="6" spans="2:21" s="14" customFormat="1" ht="20.100000000000001" customHeight="1">
      <c r="B6" s="10"/>
      <c r="C6" s="11"/>
      <c r="D6" s="10" t="s">
        <v>3</v>
      </c>
      <c r="E6" s="12" t="s">
        <v>4</v>
      </c>
      <c r="F6" s="13"/>
      <c r="G6" s="10" t="s">
        <v>3</v>
      </c>
      <c r="H6" s="12" t="s">
        <v>4</v>
      </c>
      <c r="I6" s="13"/>
      <c r="J6" s="10" t="s">
        <v>3</v>
      </c>
      <c r="K6" s="12" t="s">
        <v>4</v>
      </c>
      <c r="L6" s="13"/>
      <c r="T6" s="15"/>
      <c r="U6" s="16"/>
    </row>
    <row r="7" spans="2:21" s="14" customFormat="1" ht="30" customHeight="1">
      <c r="B7" s="17" t="s">
        <v>5</v>
      </c>
      <c r="C7" s="11"/>
      <c r="D7" s="15">
        <v>2210</v>
      </c>
      <c r="E7" s="18">
        <f>D7/D$14*100</f>
        <v>4.7578040904198069</v>
      </c>
      <c r="F7" s="19"/>
      <c r="G7" s="15">
        <f>3970+70</f>
        <v>4040</v>
      </c>
      <c r="H7" s="18">
        <f>G7/G$14*100</f>
        <v>5.5886014663162262</v>
      </c>
      <c r="I7" s="20"/>
      <c r="J7" s="21">
        <f>G7-D7</f>
        <v>1830</v>
      </c>
      <c r="K7" s="22">
        <f>J7/D7*100</f>
        <v>82.805429864253384</v>
      </c>
      <c r="L7" s="13"/>
      <c r="M7" s="23"/>
      <c r="T7" s="15"/>
      <c r="U7" s="16"/>
    </row>
    <row r="8" spans="2:21" s="14" customFormat="1" ht="20.100000000000001" customHeight="1">
      <c r="B8" s="17" t="s">
        <v>6</v>
      </c>
      <c r="C8" s="11"/>
      <c r="D8" s="15">
        <v>4320</v>
      </c>
      <c r="E8" s="18">
        <f t="shared" ref="E8:E13" si="0">D8/D$14*100</f>
        <v>9.3003229278794404</v>
      </c>
      <c r="F8" s="19"/>
      <c r="G8" s="15">
        <v>6640</v>
      </c>
      <c r="H8" s="18">
        <f t="shared" ref="H8:H13" si="1">G8/G$14*100</f>
        <v>9.1852261723613235</v>
      </c>
      <c r="I8" s="20"/>
      <c r="J8" s="21">
        <f t="shared" ref="J8:J14" si="2">G8-D8</f>
        <v>2320</v>
      </c>
      <c r="K8" s="22">
        <f t="shared" ref="K8:K13" si="3">J8/D8*100</f>
        <v>53.703703703703709</v>
      </c>
      <c r="L8" s="13"/>
      <c r="T8" s="15"/>
      <c r="U8" s="16"/>
    </row>
    <row r="9" spans="2:21" s="14" customFormat="1" ht="30" customHeight="1">
      <c r="B9" s="17" t="s">
        <v>7</v>
      </c>
      <c r="C9" s="11"/>
      <c r="D9" s="15">
        <v>4290</v>
      </c>
      <c r="E9" s="18">
        <f t="shared" si="0"/>
        <v>9.2357373519913875</v>
      </c>
      <c r="F9" s="19"/>
      <c r="G9" s="15">
        <v>5980</v>
      </c>
      <c r="H9" s="18">
        <f t="shared" si="1"/>
        <v>8.2722368239037216</v>
      </c>
      <c r="I9" s="20"/>
      <c r="J9" s="21">
        <f t="shared" si="2"/>
        <v>1690</v>
      </c>
      <c r="K9" s="22">
        <f t="shared" si="3"/>
        <v>39.393939393939391</v>
      </c>
      <c r="L9" s="13"/>
      <c r="T9" s="15"/>
      <c r="U9" s="16"/>
    </row>
    <row r="10" spans="2:21" s="14" customFormat="1" ht="30" customHeight="1">
      <c r="B10" s="17" t="s">
        <v>8</v>
      </c>
      <c r="C10" s="11"/>
      <c r="D10" s="15">
        <v>18200</v>
      </c>
      <c r="E10" s="18">
        <f t="shared" si="0"/>
        <v>39.181916038751346</v>
      </c>
      <c r="F10" s="19"/>
      <c r="G10" s="15">
        <v>29590</v>
      </c>
      <c r="H10" s="18">
        <f t="shared" si="1"/>
        <v>40.932355789182459</v>
      </c>
      <c r="I10" s="20"/>
      <c r="J10" s="21">
        <f t="shared" si="2"/>
        <v>11390</v>
      </c>
      <c r="K10" s="22">
        <f t="shared" si="3"/>
        <v>62.582417582417584</v>
      </c>
      <c r="L10" s="13"/>
      <c r="T10" s="15"/>
      <c r="U10" s="16"/>
    </row>
    <row r="11" spans="2:21" s="14" customFormat="1" ht="20.100000000000001" customHeight="1">
      <c r="B11" s="17" t="s">
        <v>9</v>
      </c>
      <c r="C11" s="11"/>
      <c r="D11" s="15">
        <v>5750</v>
      </c>
      <c r="E11" s="18">
        <f t="shared" si="0"/>
        <v>12.378902045209902</v>
      </c>
      <c r="F11" s="19"/>
      <c r="G11" s="15">
        <v>7450</v>
      </c>
      <c r="H11" s="18">
        <f t="shared" si="1"/>
        <v>10.305713100013833</v>
      </c>
      <c r="I11" s="20"/>
      <c r="J11" s="21">
        <f t="shared" si="2"/>
        <v>1700</v>
      </c>
      <c r="K11" s="22">
        <f t="shared" si="3"/>
        <v>29.565217391304348</v>
      </c>
      <c r="L11" s="13"/>
      <c r="T11" s="15"/>
      <c r="U11" s="16"/>
    </row>
    <row r="12" spans="2:21" s="14" customFormat="1" ht="30" customHeight="1">
      <c r="B12" s="17" t="s">
        <v>10</v>
      </c>
      <c r="C12" s="11"/>
      <c r="D12" s="15">
        <v>4620</v>
      </c>
      <c r="E12" s="18">
        <f t="shared" si="0"/>
        <v>9.9461786867599571</v>
      </c>
      <c r="F12" s="19"/>
      <c r="G12" s="15">
        <v>7180</v>
      </c>
      <c r="H12" s="18">
        <f t="shared" si="1"/>
        <v>9.9322174574629969</v>
      </c>
      <c r="I12" s="20"/>
      <c r="J12" s="21">
        <f t="shared" si="2"/>
        <v>2560</v>
      </c>
      <c r="K12" s="22">
        <f t="shared" si="3"/>
        <v>55.411255411255411</v>
      </c>
      <c r="L12" s="13"/>
      <c r="T12" s="15"/>
      <c r="U12" s="16"/>
    </row>
    <row r="13" spans="2:21" s="14" customFormat="1" ht="20.100000000000001" customHeight="1">
      <c r="B13" s="17" t="s">
        <v>11</v>
      </c>
      <c r="C13" s="11"/>
      <c r="D13" s="15">
        <v>7060</v>
      </c>
      <c r="E13" s="18">
        <f t="shared" si="0"/>
        <v>15.19913885898816</v>
      </c>
      <c r="F13" s="19"/>
      <c r="G13" s="15">
        <v>11410</v>
      </c>
      <c r="H13" s="18">
        <f t="shared" si="1"/>
        <v>15.783649190759441</v>
      </c>
      <c r="I13" s="20"/>
      <c r="J13" s="21">
        <f t="shared" si="2"/>
        <v>4350</v>
      </c>
      <c r="K13" s="22">
        <f t="shared" si="3"/>
        <v>61.614730878186975</v>
      </c>
      <c r="L13" s="13"/>
      <c r="S13" s="24"/>
      <c r="T13" s="15"/>
      <c r="U13" s="25"/>
    </row>
    <row r="14" spans="2:21" s="14" customFormat="1" ht="20.100000000000001" customHeight="1">
      <c r="B14" s="26" t="s">
        <v>12</v>
      </c>
      <c r="C14" s="26"/>
      <c r="D14" s="27">
        <v>46450</v>
      </c>
      <c r="E14" s="28">
        <f>D14/D$14*100</f>
        <v>100</v>
      </c>
      <c r="F14" s="29"/>
      <c r="G14" s="27">
        <v>72290</v>
      </c>
      <c r="H14" s="28">
        <f>G14/G$14*100</f>
        <v>100</v>
      </c>
      <c r="I14" s="28"/>
      <c r="J14" s="30">
        <f t="shared" si="2"/>
        <v>25840</v>
      </c>
      <c r="K14" s="31">
        <f>J14/D14*100</f>
        <v>55.629709364908507</v>
      </c>
      <c r="L14" s="32"/>
      <c r="S14" s="24"/>
      <c r="T14" s="24"/>
      <c r="U14" s="24"/>
    </row>
    <row r="15" spans="2:21" ht="30" customHeight="1">
      <c r="B15" s="33" t="s">
        <v>13</v>
      </c>
      <c r="C15" s="33"/>
      <c r="D15" s="33"/>
      <c r="E15" s="33"/>
      <c r="F15" s="33"/>
      <c r="G15" s="33"/>
      <c r="H15" s="33"/>
      <c r="I15" s="33"/>
      <c r="J15" s="33"/>
      <c r="K15" s="33"/>
      <c r="L15" s="3"/>
      <c r="S15" s="3"/>
      <c r="T15" s="3"/>
      <c r="U15" s="3"/>
    </row>
    <row r="16" spans="2:21" ht="12.75" customHeight="1">
      <c r="B16" s="34" t="s">
        <v>14</v>
      </c>
      <c r="C16" s="34"/>
      <c r="D16" s="34"/>
      <c r="E16" s="34"/>
      <c r="F16" s="34"/>
      <c r="G16" s="34"/>
      <c r="H16" s="34"/>
      <c r="I16" s="34"/>
      <c r="J16" s="34"/>
      <c r="K16" s="34"/>
      <c r="L16" s="3"/>
    </row>
    <row r="17" spans="1:12" ht="18.75" customHeight="1">
      <c r="B17" s="35" t="s">
        <v>15</v>
      </c>
      <c r="L17" s="3"/>
    </row>
    <row r="18" spans="1:12" ht="19.899999999999999" customHeight="1"/>
    <row r="19" spans="1:12" ht="19.899999999999999" customHeight="1"/>
    <row r="20" spans="1:12" ht="16.149999999999999" customHeight="1"/>
    <row r="21" spans="1:12" ht="23.25" customHeight="1"/>
    <row r="22" spans="1:12">
      <c r="A22" s="36"/>
    </row>
    <row r="24" spans="1:12">
      <c r="F24" s="37"/>
      <c r="L24" s="37"/>
    </row>
    <row r="26" spans="1:12">
      <c r="B26" s="37"/>
    </row>
    <row r="28" spans="1:12">
      <c r="B28" s="37"/>
    </row>
  </sheetData>
  <mergeCells count="7">
    <mergeCell ref="B16:K16"/>
    <mergeCell ref="B1:K1"/>
    <mergeCell ref="D4:K4"/>
    <mergeCell ref="D5:E5"/>
    <mergeCell ref="G5:H5"/>
    <mergeCell ref="J5:K5"/>
    <mergeCell ref="B15:K15"/>
  </mergeCells>
  <printOptions horizontalCentered="1"/>
  <pageMargins left="0.78740157480314965" right="0.78740157480314965" top="0.98425196850393704" bottom="0.98425196850393704" header="0.51181102362204722" footer="0.51181102362204722"/>
  <pageSetup paperSize="9" scale="9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 confronto gruppi 2020_21</vt:lpstr>
      <vt:lpstr>' confronto gruppi 2020_21'!Area_stampa</vt:lpstr>
    </vt:vector>
  </TitlesOfParts>
  <Company>Agenzia del Lavoro - PAT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pr29627</dc:creator>
  <cp:lastModifiedBy>pr29627</cp:lastModifiedBy>
  <cp:lastPrinted>2022-09-15T10:06:58Z</cp:lastPrinted>
  <dcterms:created xsi:type="dcterms:W3CDTF">2022-09-15T10:04:35Z</dcterms:created>
  <dcterms:modified xsi:type="dcterms:W3CDTF">2022-09-15T10:07:25Z</dcterms:modified>
</cp:coreProperties>
</file>